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mpartido\iperez\_____ANA\"/>
    </mc:Choice>
  </mc:AlternateContent>
  <xr:revisionPtr revIDLastSave="0" documentId="8_{20E8B928-2E96-4A85-B875-A091844EAF31}" xr6:coauthVersionLast="47" xr6:coauthVersionMax="47" xr10:uidLastSave="{00000000-0000-0000-0000-000000000000}"/>
  <bookViews>
    <workbookView xWindow="7200" yWindow="1950" windowWidth="29760" windowHeight="15945" xr2:uid="{CC72482D-79FA-4336-95FD-0DF2FA446593}"/>
  </bookViews>
  <sheets>
    <sheet name="Analisis PC Roca al vlteo" sheetId="1" r:id="rId1"/>
    <sheet name="Alto" sheetId="2" r:id="rId2"/>
    <sheet name="Medio" sheetId="3" r:id="rId3"/>
    <sheet name="Baj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4" l="1"/>
  <c r="R7" i="4"/>
  <c r="P7" i="4"/>
  <c r="O7" i="4"/>
  <c r="N7" i="4"/>
  <c r="M7" i="4"/>
  <c r="L7" i="4"/>
  <c r="K7" i="4"/>
  <c r="J7" i="4"/>
  <c r="I7" i="4"/>
  <c r="R6" i="3"/>
  <c r="Q6" i="3"/>
  <c r="P6" i="3"/>
  <c r="O6" i="3"/>
  <c r="N6" i="3"/>
  <c r="M6" i="3"/>
  <c r="L6" i="3"/>
  <c r="K6" i="3"/>
  <c r="J6" i="3"/>
  <c r="I6" i="3"/>
  <c r="R16" i="2"/>
  <c r="Q16" i="2"/>
  <c r="P16" i="2"/>
  <c r="O16" i="2"/>
  <c r="N16" i="2"/>
  <c r="M16" i="2"/>
  <c r="L16" i="2"/>
  <c r="K16" i="2"/>
  <c r="J16" i="2"/>
  <c r="I16" i="2"/>
  <c r="J19" i="1"/>
  <c r="K19" i="1"/>
  <c r="L19" i="1"/>
  <c r="M19" i="1"/>
  <c r="N19" i="1"/>
  <c r="O19" i="1"/>
  <c r="P19" i="1"/>
  <c r="Q19" i="1"/>
  <c r="R19" i="1"/>
  <c r="I19" i="1"/>
</calcChain>
</file>

<file path=xl/sharedStrings.xml><?xml version="1.0" encoding="utf-8"?>
<sst xmlns="http://schemas.openxmlformats.org/spreadsheetml/2006/main" count="206" uniqueCount="55">
  <si>
    <t>N°</t>
  </si>
  <si>
    <t>BUFFER 500 m</t>
  </si>
  <si>
    <t>Sector</t>
  </si>
  <si>
    <t>Margen del río</t>
  </si>
  <si>
    <t>Centros poblados</t>
  </si>
  <si>
    <t>Población</t>
  </si>
  <si>
    <t>Viviendas</t>
  </si>
  <si>
    <t>Canales (Km)</t>
  </si>
  <si>
    <t>Superficie agrícola (Ha)</t>
  </si>
  <si>
    <t>Vías (Km)</t>
  </si>
  <si>
    <t>Puentes</t>
  </si>
  <si>
    <t>Bocatoma</t>
  </si>
  <si>
    <t>Establecim. Salud</t>
  </si>
  <si>
    <t>Instituc. educativas</t>
  </si>
  <si>
    <t>Izquierda</t>
  </si>
  <si>
    <t>Derecha</t>
  </si>
  <si>
    <t>Ambas margenes</t>
  </si>
  <si>
    <t>Zona</t>
  </si>
  <si>
    <t>TOTAL</t>
  </si>
  <si>
    <t>Distrito</t>
  </si>
  <si>
    <t>Sector San Carlos Bajo</t>
  </si>
  <si>
    <t>Sector Ciruelo</t>
  </si>
  <si>
    <t>Sector Vinzos</t>
  </si>
  <si>
    <t>Sector Toma Ramos</t>
  </si>
  <si>
    <t>Cerro Blanco</t>
  </si>
  <si>
    <t>San Bartolo</t>
  </si>
  <si>
    <t>Pueblo Viejo</t>
  </si>
  <si>
    <t>Sector San Nicolas</t>
  </si>
  <si>
    <t>San Gabriel Tramo I</t>
  </si>
  <si>
    <t>Chao</t>
  </si>
  <si>
    <t>Virú</t>
  </si>
  <si>
    <t>Provincia</t>
  </si>
  <si>
    <t>Departamento</t>
  </si>
  <si>
    <t>La Libertad</t>
  </si>
  <si>
    <t>Coord. Inicio
Este</t>
  </si>
  <si>
    <t>Coord. Inicio
Norte</t>
  </si>
  <si>
    <t>Coord. Final
Este</t>
  </si>
  <si>
    <t>Coord. Final
Norte</t>
  </si>
  <si>
    <t>Chimbote</t>
  </si>
  <si>
    <t>Santa</t>
  </si>
  <si>
    <t>Áncash</t>
  </si>
  <si>
    <t>San Gabriel Tramo II</t>
  </si>
  <si>
    <t>Zuñiga</t>
  </si>
  <si>
    <t>Nivel de susceptibilidad a inundaciones</t>
  </si>
  <si>
    <t>Lima</t>
  </si>
  <si>
    <t>Barranca</t>
  </si>
  <si>
    <t>Supe</t>
  </si>
  <si>
    <t>Cañete</t>
  </si>
  <si>
    <t>Toma San Juan</t>
  </si>
  <si>
    <t>Campanahuasi</t>
  </si>
  <si>
    <t>Hoya Chica - Balcon de Judas</t>
  </si>
  <si>
    <t>Alto</t>
  </si>
  <si>
    <t>Bajo</t>
  </si>
  <si>
    <t>Medio</t>
  </si>
  <si>
    <t>Toma San Juan2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</si>
</sst>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"/>
    <numFmt numFmtId="170" formatCode="###\ ###\ ###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Bahnschrift Light"/>
      <family val="2"/>
    </font>
    <font>
      <sz val="10"/>
      <color theme="1"/>
      <name val="Bahnschrift Light"/>
      <family val="2"/>
    </font>
    <font>
      <sz val="10.5"/>
      <color theme="1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0" fontId="2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9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9" fontId="3" fillId="3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2951-F494-480E-88DC-E3FBBE87519B}">
  <dimension ref="B2:W25"/>
  <sheetViews>
    <sheetView tabSelected="1" topLeftCell="B1" workbookViewId="0">
      <selection activeCell="F2" sqref="F2"/>
    </sheetView>
  </sheetViews>
  <sheetFormatPr baseColWidth="10" defaultRowHeight="14.25" x14ac:dyDescent="0.2"/>
  <cols>
    <col min="1" max="1" width="23.7109375" style="1" customWidth="1"/>
    <col min="2" max="2" width="5" style="1" customWidth="1"/>
    <col min="3" max="3" width="9.28515625" style="1" customWidth="1"/>
    <col min="4" max="4" width="10.140625" style="1" customWidth="1"/>
    <col min="5" max="5" width="10" style="2" customWidth="1"/>
    <col min="6" max="6" width="19.28515625" style="1" customWidth="1"/>
    <col min="7" max="7" width="15" style="2" customWidth="1"/>
    <col min="8" max="8" width="15.140625" style="2" customWidth="1"/>
    <col min="9" max="12" width="10.5703125" style="1" customWidth="1"/>
    <col min="13" max="13" width="11.42578125" style="1" customWidth="1"/>
    <col min="14" max="14" width="12.42578125" style="1" customWidth="1"/>
    <col min="15" max="18" width="10.140625" style="1" customWidth="1"/>
    <col min="19" max="19" width="8" style="1" customWidth="1"/>
    <col min="20" max="20" width="9.140625" style="1" customWidth="1"/>
    <col min="21" max="21" width="8" style="1" customWidth="1"/>
    <col min="22" max="22" width="9.140625" style="1" customWidth="1"/>
    <col min="23" max="23" width="6.28515625" style="1" customWidth="1"/>
    <col min="24" max="16384" width="11.42578125" style="1"/>
  </cols>
  <sheetData>
    <row r="2" spans="2:23" x14ac:dyDescent="0.2">
      <c r="F2" s="1" t="s">
        <v>1</v>
      </c>
    </row>
    <row r="4" spans="2:23" s="4" customFormat="1" ht="47.25" customHeight="1" x14ac:dyDescent="0.25">
      <c r="B4" s="7" t="s">
        <v>0</v>
      </c>
      <c r="C4" s="7" t="s">
        <v>32</v>
      </c>
      <c r="D4" s="8" t="s">
        <v>31</v>
      </c>
      <c r="E4" s="7" t="s">
        <v>19</v>
      </c>
      <c r="F4" s="7" t="s">
        <v>2</v>
      </c>
      <c r="G4" s="7" t="s">
        <v>3</v>
      </c>
      <c r="H4" s="7" t="s">
        <v>43</v>
      </c>
      <c r="I4" s="7" t="s">
        <v>4</v>
      </c>
      <c r="J4" s="7" t="s">
        <v>5</v>
      </c>
      <c r="K4" s="7" t="s">
        <v>6</v>
      </c>
      <c r="L4" s="7" t="s">
        <v>13</v>
      </c>
      <c r="M4" s="7" t="s">
        <v>12</v>
      </c>
      <c r="N4" s="7" t="s">
        <v>8</v>
      </c>
      <c r="O4" s="7" t="s">
        <v>7</v>
      </c>
      <c r="P4" s="7" t="s">
        <v>11</v>
      </c>
      <c r="Q4" s="7" t="s">
        <v>9</v>
      </c>
      <c r="R4" s="7" t="s">
        <v>10</v>
      </c>
      <c r="S4" s="7" t="s">
        <v>34</v>
      </c>
      <c r="T4" s="7" t="s">
        <v>35</v>
      </c>
      <c r="U4" s="7" t="s">
        <v>36</v>
      </c>
      <c r="V4" s="7" t="s">
        <v>37</v>
      </c>
      <c r="W4" s="7" t="s">
        <v>17</v>
      </c>
    </row>
    <row r="5" spans="2:23" s="6" customFormat="1" ht="19.5" customHeight="1" x14ac:dyDescent="0.25">
      <c r="B5" s="9">
        <v>1</v>
      </c>
      <c r="C5" s="10" t="s">
        <v>40</v>
      </c>
      <c r="D5" s="10" t="s">
        <v>39</v>
      </c>
      <c r="E5" s="10" t="s">
        <v>38</v>
      </c>
      <c r="F5" s="11" t="s">
        <v>28</v>
      </c>
      <c r="G5" s="9" t="s">
        <v>14</v>
      </c>
      <c r="H5" s="9" t="s">
        <v>51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12">
        <v>44.201951000000001</v>
      </c>
      <c r="O5" s="12">
        <v>0.73976399999999998</v>
      </c>
      <c r="P5" s="13">
        <v>0</v>
      </c>
      <c r="Q5" s="13">
        <v>0</v>
      </c>
      <c r="R5" s="9">
        <v>0</v>
      </c>
      <c r="S5" s="5">
        <v>769020</v>
      </c>
      <c r="T5" s="5">
        <v>9028602</v>
      </c>
      <c r="U5" s="5">
        <v>769020</v>
      </c>
      <c r="V5" s="5">
        <v>9028602</v>
      </c>
      <c r="W5" s="9">
        <v>17</v>
      </c>
    </row>
    <row r="6" spans="2:23" s="6" customFormat="1" ht="19.5" customHeight="1" x14ac:dyDescent="0.25">
      <c r="B6" s="9">
        <v>2</v>
      </c>
      <c r="C6" s="14"/>
      <c r="D6" s="14"/>
      <c r="E6" s="14"/>
      <c r="F6" s="11" t="s">
        <v>41</v>
      </c>
      <c r="G6" s="9" t="s">
        <v>14</v>
      </c>
      <c r="H6" s="9" t="s">
        <v>51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2">
        <v>50.954372999999997</v>
      </c>
      <c r="O6" s="12">
        <v>0.21284600000000001</v>
      </c>
      <c r="P6" s="13">
        <v>0</v>
      </c>
      <c r="Q6" s="13">
        <v>0</v>
      </c>
      <c r="R6" s="9">
        <v>0</v>
      </c>
      <c r="S6" s="5">
        <v>768659</v>
      </c>
      <c r="T6" s="5">
        <v>9028220</v>
      </c>
      <c r="U6" s="5">
        <v>768493</v>
      </c>
      <c r="V6" s="5">
        <v>9027719</v>
      </c>
      <c r="W6" s="9">
        <v>17</v>
      </c>
    </row>
    <row r="7" spans="2:23" s="6" customFormat="1" ht="19.5" customHeight="1" x14ac:dyDescent="0.25">
      <c r="B7" s="9">
        <v>3</v>
      </c>
      <c r="C7" s="14"/>
      <c r="D7" s="14"/>
      <c r="E7" s="15"/>
      <c r="F7" s="11" t="s">
        <v>24</v>
      </c>
      <c r="G7" s="9" t="s">
        <v>14</v>
      </c>
      <c r="H7" s="9" t="s">
        <v>51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2">
        <v>38.283552999999998</v>
      </c>
      <c r="O7" s="12">
        <v>0.58963699999999997</v>
      </c>
      <c r="P7" s="13">
        <v>0</v>
      </c>
      <c r="Q7" s="13">
        <v>0</v>
      </c>
      <c r="R7" s="9">
        <v>0</v>
      </c>
      <c r="S7" s="5">
        <v>772424</v>
      </c>
      <c r="T7" s="5">
        <v>9031199</v>
      </c>
      <c r="U7" s="5">
        <v>772078</v>
      </c>
      <c r="V7" s="5">
        <v>9030873</v>
      </c>
      <c r="W7" s="9">
        <v>17</v>
      </c>
    </row>
    <row r="8" spans="2:23" s="6" customFormat="1" ht="19.5" customHeight="1" x14ac:dyDescent="0.25">
      <c r="B8" s="9">
        <v>4</v>
      </c>
      <c r="C8" s="14"/>
      <c r="D8" s="14"/>
      <c r="E8" s="10" t="s">
        <v>39</v>
      </c>
      <c r="F8" s="11" t="s">
        <v>25</v>
      </c>
      <c r="G8" s="9" t="s">
        <v>14</v>
      </c>
      <c r="H8" s="9" t="s">
        <v>51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2">
        <v>61.370244999999997</v>
      </c>
      <c r="O8" s="12">
        <v>4.1180960000000004</v>
      </c>
      <c r="P8" s="13">
        <v>1</v>
      </c>
      <c r="Q8" s="13">
        <v>0</v>
      </c>
      <c r="R8" s="9">
        <v>0</v>
      </c>
      <c r="S8" s="5">
        <v>764875</v>
      </c>
      <c r="T8" s="5">
        <v>9010200</v>
      </c>
      <c r="U8" s="5">
        <v>764716</v>
      </c>
      <c r="V8" s="5">
        <v>9009947</v>
      </c>
      <c r="W8" s="9">
        <v>17</v>
      </c>
    </row>
    <row r="9" spans="2:23" s="6" customFormat="1" ht="19.5" customHeight="1" x14ac:dyDescent="0.25">
      <c r="B9" s="9">
        <v>5</v>
      </c>
      <c r="C9" s="15"/>
      <c r="D9" s="15"/>
      <c r="E9" s="15"/>
      <c r="F9" s="11" t="s">
        <v>26</v>
      </c>
      <c r="G9" s="9" t="s">
        <v>14</v>
      </c>
      <c r="H9" s="9" t="s">
        <v>51</v>
      </c>
      <c r="I9" s="9">
        <v>1</v>
      </c>
      <c r="J9" s="9">
        <v>13</v>
      </c>
      <c r="K9" s="9">
        <v>2</v>
      </c>
      <c r="L9" s="9">
        <v>0</v>
      </c>
      <c r="M9" s="9">
        <v>0</v>
      </c>
      <c r="N9" s="12">
        <v>52.875425</v>
      </c>
      <c r="O9" s="12">
        <v>3.7868029999999999</v>
      </c>
      <c r="P9" s="13">
        <v>0</v>
      </c>
      <c r="Q9" s="12">
        <v>1.082389</v>
      </c>
      <c r="R9" s="9">
        <v>1</v>
      </c>
      <c r="S9" s="5">
        <v>761142</v>
      </c>
      <c r="T9" s="5">
        <v>9007691</v>
      </c>
      <c r="U9" s="5">
        <v>761454</v>
      </c>
      <c r="V9" s="5">
        <v>9007887</v>
      </c>
      <c r="W9" s="9">
        <v>17</v>
      </c>
    </row>
    <row r="10" spans="2:23" s="25" customFormat="1" ht="30.75" customHeight="1" x14ac:dyDescent="0.25">
      <c r="B10" s="20">
        <v>6</v>
      </c>
      <c r="C10" s="16" t="s">
        <v>33</v>
      </c>
      <c r="D10" s="16" t="s">
        <v>30</v>
      </c>
      <c r="E10" s="16" t="s">
        <v>29</v>
      </c>
      <c r="F10" s="21" t="s">
        <v>20</v>
      </c>
      <c r="G10" s="20" t="s">
        <v>16</v>
      </c>
      <c r="H10" s="20" t="s">
        <v>51</v>
      </c>
      <c r="I10" s="20">
        <v>1</v>
      </c>
      <c r="J10" s="20">
        <v>44</v>
      </c>
      <c r="K10" s="20">
        <v>10</v>
      </c>
      <c r="L10" s="20">
        <v>0</v>
      </c>
      <c r="M10" s="20">
        <v>0</v>
      </c>
      <c r="N10" s="22">
        <v>162.17043899999999</v>
      </c>
      <c r="O10" s="22">
        <v>9.1853230000000003</v>
      </c>
      <c r="P10" s="23">
        <v>0</v>
      </c>
      <c r="Q10" s="22">
        <v>2.770743</v>
      </c>
      <c r="R10" s="20">
        <v>0</v>
      </c>
      <c r="S10" s="24">
        <v>757695</v>
      </c>
      <c r="T10" s="24">
        <v>9056196</v>
      </c>
      <c r="U10" s="24">
        <v>757138</v>
      </c>
      <c r="V10" s="24">
        <v>9055403</v>
      </c>
      <c r="W10" s="20">
        <v>17</v>
      </c>
    </row>
    <row r="11" spans="2:23" s="25" customFormat="1" ht="30.75" customHeight="1" x14ac:dyDescent="0.25">
      <c r="B11" s="20">
        <v>7</v>
      </c>
      <c r="C11" s="17"/>
      <c r="D11" s="17"/>
      <c r="E11" s="18"/>
      <c r="F11" s="21" t="s">
        <v>27</v>
      </c>
      <c r="G11" s="20" t="s">
        <v>16</v>
      </c>
      <c r="H11" s="20" t="s">
        <v>51</v>
      </c>
      <c r="I11" s="20">
        <v>0</v>
      </c>
      <c r="J11" s="20">
        <v>0</v>
      </c>
      <c r="K11" s="20">
        <v>0</v>
      </c>
      <c r="L11" s="20">
        <v>1</v>
      </c>
      <c r="M11" s="20">
        <v>0</v>
      </c>
      <c r="N11" s="22">
        <v>90.050084999999996</v>
      </c>
      <c r="O11" s="22">
        <v>3.9600759999999999</v>
      </c>
      <c r="P11" s="23">
        <v>1</v>
      </c>
      <c r="Q11" s="22">
        <v>0.12531600000000001</v>
      </c>
      <c r="R11" s="20">
        <v>0</v>
      </c>
      <c r="S11" s="24">
        <v>753805</v>
      </c>
      <c r="T11" s="24">
        <v>9073946</v>
      </c>
      <c r="U11" s="24">
        <v>753468</v>
      </c>
      <c r="V11" s="24">
        <v>9074140</v>
      </c>
      <c r="W11" s="20">
        <v>17</v>
      </c>
    </row>
    <row r="12" spans="2:23" s="25" customFormat="1" ht="20.25" customHeight="1" x14ac:dyDescent="0.25">
      <c r="B12" s="20">
        <v>8</v>
      </c>
      <c r="C12" s="17"/>
      <c r="D12" s="17"/>
      <c r="E12" s="16" t="s">
        <v>30</v>
      </c>
      <c r="F12" s="21" t="s">
        <v>21</v>
      </c>
      <c r="G12" s="20" t="s">
        <v>14</v>
      </c>
      <c r="H12" s="20" t="s">
        <v>51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2">
        <v>14.580957</v>
      </c>
      <c r="O12" s="22">
        <v>0.36923800000000001</v>
      </c>
      <c r="P12" s="23">
        <v>0</v>
      </c>
      <c r="Q12" s="22">
        <v>1.3181309999999999</v>
      </c>
      <c r="R12" s="20">
        <v>0</v>
      </c>
      <c r="S12" s="24">
        <v>758524</v>
      </c>
      <c r="T12" s="24">
        <v>9072641</v>
      </c>
      <c r="U12" s="24">
        <v>758407</v>
      </c>
      <c r="V12" s="24">
        <v>9072559</v>
      </c>
      <c r="W12" s="20">
        <v>17</v>
      </c>
    </row>
    <row r="13" spans="2:23" s="25" customFormat="1" ht="20.25" customHeight="1" x14ac:dyDescent="0.25">
      <c r="B13" s="20">
        <v>9</v>
      </c>
      <c r="C13" s="17"/>
      <c r="D13" s="17"/>
      <c r="E13" s="17"/>
      <c r="F13" s="21" t="s">
        <v>22</v>
      </c>
      <c r="G13" s="20" t="s">
        <v>15</v>
      </c>
      <c r="H13" s="20" t="s">
        <v>51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2">
        <v>36.314272000000003</v>
      </c>
      <c r="O13" s="22">
        <v>3.5762339999999999</v>
      </c>
      <c r="P13" s="23">
        <v>1</v>
      </c>
      <c r="Q13" s="23">
        <v>0</v>
      </c>
      <c r="R13" s="20">
        <v>0</v>
      </c>
      <c r="S13" s="24">
        <v>757472</v>
      </c>
      <c r="T13" s="24">
        <v>9072397</v>
      </c>
      <c r="U13" s="24">
        <v>757191</v>
      </c>
      <c r="V13" s="24">
        <v>9072393</v>
      </c>
      <c r="W13" s="20">
        <v>17</v>
      </c>
    </row>
    <row r="14" spans="2:23" s="25" customFormat="1" ht="20.25" customHeight="1" x14ac:dyDescent="0.25">
      <c r="B14" s="20">
        <v>10</v>
      </c>
      <c r="C14" s="18"/>
      <c r="D14" s="18"/>
      <c r="E14" s="18"/>
      <c r="F14" s="21" t="s">
        <v>23</v>
      </c>
      <c r="G14" s="20" t="s">
        <v>15</v>
      </c>
      <c r="H14" s="20" t="s">
        <v>51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2">
        <v>55.594709999999999</v>
      </c>
      <c r="O14" s="22">
        <v>2.5588739999999999</v>
      </c>
      <c r="P14" s="23">
        <v>0</v>
      </c>
      <c r="Q14" s="23">
        <v>0</v>
      </c>
      <c r="R14" s="20">
        <v>0</v>
      </c>
      <c r="S14" s="24">
        <v>741901</v>
      </c>
      <c r="T14" s="24">
        <v>9067570</v>
      </c>
      <c r="U14" s="24">
        <v>741672</v>
      </c>
      <c r="V14" s="24">
        <v>9067520</v>
      </c>
      <c r="W14" s="20">
        <v>17</v>
      </c>
    </row>
    <row r="15" spans="2:23" s="25" customFormat="1" ht="34.5" customHeight="1" x14ac:dyDescent="0.25">
      <c r="B15" s="20">
        <v>11</v>
      </c>
      <c r="C15" s="16" t="s">
        <v>44</v>
      </c>
      <c r="D15" s="20" t="s">
        <v>45</v>
      </c>
      <c r="E15" s="20" t="s">
        <v>46</v>
      </c>
      <c r="F15" s="19" t="s">
        <v>50</v>
      </c>
      <c r="G15" s="20" t="s">
        <v>15</v>
      </c>
      <c r="H15" s="20" t="s">
        <v>51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2">
        <v>101.63852</v>
      </c>
      <c r="O15" s="22">
        <v>6.1865629999999996</v>
      </c>
      <c r="P15" s="23">
        <v>0</v>
      </c>
      <c r="Q15" s="23">
        <v>0</v>
      </c>
      <c r="R15" s="20">
        <v>0</v>
      </c>
      <c r="S15" s="24">
        <v>198081</v>
      </c>
      <c r="T15" s="24">
        <v>8836584</v>
      </c>
      <c r="U15" s="24">
        <v>197877</v>
      </c>
      <c r="V15" s="24">
        <v>8834685</v>
      </c>
      <c r="W15" s="20">
        <v>18</v>
      </c>
    </row>
    <row r="16" spans="2:23" s="25" customFormat="1" ht="30.75" customHeight="1" x14ac:dyDescent="0.25">
      <c r="B16" s="20">
        <v>12</v>
      </c>
      <c r="C16" s="17"/>
      <c r="D16" s="16" t="s">
        <v>47</v>
      </c>
      <c r="E16" s="16" t="s">
        <v>42</v>
      </c>
      <c r="F16" s="19" t="s">
        <v>48</v>
      </c>
      <c r="G16" s="20" t="s">
        <v>16</v>
      </c>
      <c r="H16" s="20" t="s">
        <v>52</v>
      </c>
      <c r="I16" s="20">
        <v>2</v>
      </c>
      <c r="J16" s="20">
        <v>115</v>
      </c>
      <c r="K16" s="20">
        <v>34</v>
      </c>
      <c r="L16" s="20">
        <v>1</v>
      </c>
      <c r="M16" s="20">
        <v>0</v>
      </c>
      <c r="N16" s="22">
        <v>46.488999</v>
      </c>
      <c r="O16" s="22">
        <v>1.03352</v>
      </c>
      <c r="P16" s="23">
        <v>0</v>
      </c>
      <c r="Q16" s="23">
        <v>1.5556080000000001</v>
      </c>
      <c r="R16" s="20">
        <v>0</v>
      </c>
      <c r="S16" s="24">
        <v>395932</v>
      </c>
      <c r="T16" s="24">
        <v>8579359</v>
      </c>
      <c r="U16" s="24">
        <v>395815</v>
      </c>
      <c r="V16" s="24">
        <v>8579508</v>
      </c>
      <c r="W16" s="20">
        <v>18</v>
      </c>
    </row>
    <row r="17" spans="2:23" s="25" customFormat="1" ht="30.75" customHeight="1" x14ac:dyDescent="0.25">
      <c r="B17" s="20">
        <v>13</v>
      </c>
      <c r="C17" s="17"/>
      <c r="D17" s="17"/>
      <c r="E17" s="17"/>
      <c r="F17" s="19" t="s">
        <v>54</v>
      </c>
      <c r="G17" s="20" t="s">
        <v>16</v>
      </c>
      <c r="H17" s="20" t="s">
        <v>52</v>
      </c>
      <c r="I17" s="20">
        <v>0</v>
      </c>
      <c r="J17" s="20">
        <v>0</v>
      </c>
      <c r="K17" s="20">
        <v>0</v>
      </c>
      <c r="L17" s="20">
        <v>2</v>
      </c>
      <c r="M17" s="20">
        <v>0</v>
      </c>
      <c r="N17" s="22">
        <v>37.733457999999999</v>
      </c>
      <c r="O17" s="22">
        <v>1.079324</v>
      </c>
      <c r="P17" s="23">
        <v>0</v>
      </c>
      <c r="Q17" s="23">
        <v>0.56634200000000001</v>
      </c>
      <c r="R17" s="20">
        <v>0</v>
      </c>
      <c r="S17" s="24">
        <v>395785</v>
      </c>
      <c r="T17" s="24">
        <v>8579546</v>
      </c>
      <c r="U17" s="24">
        <v>395416</v>
      </c>
      <c r="V17" s="24">
        <v>8579603</v>
      </c>
      <c r="W17" s="20">
        <v>18</v>
      </c>
    </row>
    <row r="18" spans="2:23" s="25" customFormat="1" ht="30.75" customHeight="1" x14ac:dyDescent="0.25">
      <c r="B18" s="20">
        <v>14</v>
      </c>
      <c r="C18" s="18"/>
      <c r="D18" s="18"/>
      <c r="E18" s="18"/>
      <c r="F18" s="19" t="s">
        <v>49</v>
      </c>
      <c r="G18" s="20" t="s">
        <v>16</v>
      </c>
      <c r="H18" s="20" t="s">
        <v>53</v>
      </c>
      <c r="I18" s="20">
        <v>1</v>
      </c>
      <c r="J18" s="20">
        <v>108</v>
      </c>
      <c r="K18" s="20">
        <v>35</v>
      </c>
      <c r="L18" s="20">
        <v>0</v>
      </c>
      <c r="M18" s="20">
        <v>0</v>
      </c>
      <c r="N18" s="22">
        <v>74.690567000000001</v>
      </c>
      <c r="O18" s="22">
        <v>6.3359759999999996</v>
      </c>
      <c r="P18" s="23">
        <v>0</v>
      </c>
      <c r="Q18" s="23">
        <v>1.6927209999999999</v>
      </c>
      <c r="R18" s="20">
        <v>0</v>
      </c>
      <c r="S18" s="24">
        <v>390370</v>
      </c>
      <c r="T18" s="24">
        <v>8578894</v>
      </c>
      <c r="U18" s="24">
        <v>390046</v>
      </c>
      <c r="V18" s="24">
        <v>8578688</v>
      </c>
      <c r="W18" s="20">
        <v>18</v>
      </c>
    </row>
    <row r="19" spans="2:23" s="25" customFormat="1" ht="24.75" customHeight="1" x14ac:dyDescent="0.25">
      <c r="B19" s="26" t="s">
        <v>18</v>
      </c>
      <c r="C19" s="27"/>
      <c r="D19" s="27"/>
      <c r="E19" s="27"/>
      <c r="F19" s="27"/>
      <c r="G19" s="27"/>
      <c r="H19" s="28"/>
      <c r="I19" s="3">
        <f>SUM(I5:I18)</f>
        <v>5</v>
      </c>
      <c r="J19" s="3">
        <f t="shared" ref="J19:R19" si="0">SUM(J5:J18)</f>
        <v>280</v>
      </c>
      <c r="K19" s="3">
        <f t="shared" si="0"/>
        <v>81</v>
      </c>
      <c r="L19" s="3">
        <f t="shared" si="0"/>
        <v>4</v>
      </c>
      <c r="M19" s="3">
        <f t="shared" si="0"/>
        <v>0</v>
      </c>
      <c r="N19" s="29">
        <f t="shared" si="0"/>
        <v>866.94755399999997</v>
      </c>
      <c r="O19" s="29">
        <f t="shared" si="0"/>
        <v>43.732274000000004</v>
      </c>
      <c r="P19" s="3">
        <f t="shared" si="0"/>
        <v>3</v>
      </c>
      <c r="Q19" s="29">
        <f t="shared" si="0"/>
        <v>9.1112500000000001</v>
      </c>
      <c r="R19" s="3">
        <f t="shared" si="0"/>
        <v>1</v>
      </c>
    </row>
    <row r="20" spans="2:23" x14ac:dyDescent="0.2">
      <c r="E20" s="1"/>
      <c r="H20" s="1"/>
      <c r="I20" s="2"/>
      <c r="J20" s="2"/>
    </row>
    <row r="21" spans="2:23" x14ac:dyDescent="0.2">
      <c r="E21" s="1"/>
      <c r="H21" s="1"/>
      <c r="I21" s="2"/>
    </row>
    <row r="22" spans="2:23" x14ac:dyDescent="0.2">
      <c r="E22" s="1"/>
      <c r="H22" s="1"/>
      <c r="I22" s="2"/>
    </row>
    <row r="23" spans="2:23" x14ac:dyDescent="0.2">
      <c r="E23" s="1"/>
      <c r="H23" s="1"/>
      <c r="I23" s="2"/>
    </row>
    <row r="24" spans="2:23" x14ac:dyDescent="0.2">
      <c r="E24" s="1"/>
      <c r="H24" s="1"/>
      <c r="I24" s="2"/>
    </row>
    <row r="25" spans="2:23" x14ac:dyDescent="0.2">
      <c r="E25" s="1"/>
      <c r="H25" s="1"/>
      <c r="I25" s="2"/>
    </row>
  </sheetData>
  <mergeCells count="12">
    <mergeCell ref="E5:E7"/>
    <mergeCell ref="E8:E9"/>
    <mergeCell ref="E10:E11"/>
    <mergeCell ref="E12:E14"/>
    <mergeCell ref="E16:E18"/>
    <mergeCell ref="B19:H19"/>
    <mergeCell ref="C10:C14"/>
    <mergeCell ref="D10:D14"/>
    <mergeCell ref="C5:C9"/>
    <mergeCell ref="D5:D9"/>
    <mergeCell ref="C15:C18"/>
    <mergeCell ref="D16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7F8C-F8DB-4281-AE1D-85976B9B0F60}">
  <dimension ref="B1:W25"/>
  <sheetViews>
    <sheetView topLeftCell="G1" workbookViewId="0">
      <selection activeCell="I15" sqref="I15"/>
    </sheetView>
  </sheetViews>
  <sheetFormatPr baseColWidth="10" defaultRowHeight="15" x14ac:dyDescent="0.2"/>
  <cols>
    <col min="1" max="1" width="2.85546875" style="1" customWidth="1"/>
    <col min="2" max="2" width="5" style="1" customWidth="1"/>
    <col min="3" max="3" width="9.28515625" style="1" customWidth="1"/>
    <col min="4" max="4" width="10.140625" style="1" customWidth="1"/>
    <col min="5" max="5" width="10" style="2" customWidth="1"/>
    <col min="6" max="6" width="19.28515625" style="1" customWidth="1"/>
    <col min="7" max="7" width="15" style="2" customWidth="1"/>
    <col min="8" max="8" width="15.140625" style="2" customWidth="1"/>
    <col min="9" max="12" width="10.5703125" style="1" customWidth="1"/>
    <col min="13" max="13" width="11.42578125" style="1"/>
    <col min="14" max="14" width="12.42578125" style="1" customWidth="1"/>
    <col min="15" max="18" width="10.140625" style="1" customWidth="1"/>
    <col min="19" max="19" width="8" style="1" hidden="1" customWidth="1"/>
    <col min="20" max="20" width="9.140625" style="1" hidden="1" customWidth="1"/>
    <col min="21" max="21" width="8" style="1" hidden="1" customWidth="1"/>
    <col min="22" max="22" width="9.140625" style="1" hidden="1" customWidth="1"/>
    <col min="23" max="23" width="6.28515625" style="1" hidden="1" customWidth="1"/>
    <col min="24" max="16384" width="11.42578125" style="1"/>
  </cols>
  <sheetData>
    <row r="1" spans="2:23" ht="14.25" x14ac:dyDescent="0.2">
      <c r="F1" s="1" t="s">
        <v>1</v>
      </c>
    </row>
    <row r="4" spans="2:23" s="4" customFormat="1" ht="47.25" customHeight="1" x14ac:dyDescent="0.25">
      <c r="B4" s="7" t="s">
        <v>0</v>
      </c>
      <c r="C4" s="7" t="s">
        <v>32</v>
      </c>
      <c r="D4" s="8" t="s">
        <v>31</v>
      </c>
      <c r="E4" s="7" t="s">
        <v>19</v>
      </c>
      <c r="F4" s="7" t="s">
        <v>2</v>
      </c>
      <c r="G4" s="7" t="s">
        <v>3</v>
      </c>
      <c r="H4" s="7" t="s">
        <v>43</v>
      </c>
      <c r="I4" s="7" t="s">
        <v>4</v>
      </c>
      <c r="J4" s="7" t="s">
        <v>5</v>
      </c>
      <c r="K4" s="7" t="s">
        <v>6</v>
      </c>
      <c r="L4" s="7" t="s">
        <v>13</v>
      </c>
      <c r="M4" s="7" t="s">
        <v>12</v>
      </c>
      <c r="N4" s="7" t="s">
        <v>8</v>
      </c>
      <c r="O4" s="7" t="s">
        <v>7</v>
      </c>
      <c r="P4" s="7" t="s">
        <v>11</v>
      </c>
      <c r="Q4" s="7" t="s">
        <v>9</v>
      </c>
      <c r="R4" s="7" t="s">
        <v>10</v>
      </c>
      <c r="S4" s="7" t="s">
        <v>34</v>
      </c>
      <c r="T4" s="7" t="s">
        <v>35</v>
      </c>
      <c r="U4" s="7" t="s">
        <v>36</v>
      </c>
      <c r="V4" s="7" t="s">
        <v>37</v>
      </c>
      <c r="W4" s="7" t="s">
        <v>17</v>
      </c>
    </row>
    <row r="5" spans="2:23" s="6" customFormat="1" ht="19.5" customHeight="1" x14ac:dyDescent="0.25">
      <c r="B5" s="9">
        <v>1</v>
      </c>
      <c r="C5" s="10" t="s">
        <v>40</v>
      </c>
      <c r="D5" s="10" t="s">
        <v>39</v>
      </c>
      <c r="E5" s="10" t="s">
        <v>38</v>
      </c>
      <c r="F5" s="11" t="s">
        <v>28</v>
      </c>
      <c r="G5" s="9" t="s">
        <v>14</v>
      </c>
      <c r="H5" s="9" t="s">
        <v>51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12">
        <v>44.201951000000001</v>
      </c>
      <c r="O5" s="12">
        <v>0.73976399999999998</v>
      </c>
      <c r="P5" s="13">
        <v>0</v>
      </c>
      <c r="Q5" s="13">
        <v>0</v>
      </c>
      <c r="R5" s="9">
        <v>0</v>
      </c>
      <c r="S5" s="5">
        <v>769020</v>
      </c>
      <c r="T5" s="5">
        <v>9028602</v>
      </c>
      <c r="U5" s="5">
        <v>769020</v>
      </c>
      <c r="V5" s="5">
        <v>9028602</v>
      </c>
      <c r="W5" s="9">
        <v>17</v>
      </c>
    </row>
    <row r="6" spans="2:23" s="6" customFormat="1" ht="19.5" customHeight="1" x14ac:dyDescent="0.25">
      <c r="B6" s="9">
        <v>2</v>
      </c>
      <c r="C6" s="14"/>
      <c r="D6" s="14"/>
      <c r="E6" s="14"/>
      <c r="F6" s="11" t="s">
        <v>41</v>
      </c>
      <c r="G6" s="9" t="s">
        <v>14</v>
      </c>
      <c r="H6" s="9" t="s">
        <v>51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2">
        <v>50.954372999999997</v>
      </c>
      <c r="O6" s="12">
        <v>0.21284600000000001</v>
      </c>
      <c r="P6" s="13">
        <v>0</v>
      </c>
      <c r="Q6" s="13">
        <v>0</v>
      </c>
      <c r="R6" s="9">
        <v>0</v>
      </c>
      <c r="S6" s="5">
        <v>768659</v>
      </c>
      <c r="T6" s="5">
        <v>9028220</v>
      </c>
      <c r="U6" s="5">
        <v>768493</v>
      </c>
      <c r="V6" s="5">
        <v>9027719</v>
      </c>
      <c r="W6" s="9">
        <v>17</v>
      </c>
    </row>
    <row r="7" spans="2:23" s="6" customFormat="1" ht="19.5" customHeight="1" x14ac:dyDescent="0.25">
      <c r="B7" s="9">
        <v>3</v>
      </c>
      <c r="C7" s="14"/>
      <c r="D7" s="14"/>
      <c r="E7" s="15"/>
      <c r="F7" s="11" t="s">
        <v>24</v>
      </c>
      <c r="G7" s="9" t="s">
        <v>14</v>
      </c>
      <c r="H7" s="9" t="s">
        <v>51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2">
        <v>38.283552999999998</v>
      </c>
      <c r="O7" s="12">
        <v>0.58963699999999997</v>
      </c>
      <c r="P7" s="13">
        <v>0</v>
      </c>
      <c r="Q7" s="13">
        <v>0</v>
      </c>
      <c r="R7" s="9">
        <v>0</v>
      </c>
      <c r="S7" s="5">
        <v>772424</v>
      </c>
      <c r="T7" s="5">
        <v>9031199</v>
      </c>
      <c r="U7" s="5">
        <v>772078</v>
      </c>
      <c r="V7" s="5">
        <v>9030873</v>
      </c>
      <c r="W7" s="9">
        <v>17</v>
      </c>
    </row>
    <row r="8" spans="2:23" s="6" customFormat="1" ht="19.5" customHeight="1" x14ac:dyDescent="0.25">
      <c r="B8" s="9">
        <v>4</v>
      </c>
      <c r="C8" s="14"/>
      <c r="D8" s="14"/>
      <c r="E8" s="10" t="s">
        <v>39</v>
      </c>
      <c r="F8" s="11" t="s">
        <v>25</v>
      </c>
      <c r="G8" s="9" t="s">
        <v>14</v>
      </c>
      <c r="H8" s="9" t="s">
        <v>51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2">
        <v>61.370244999999997</v>
      </c>
      <c r="O8" s="12">
        <v>4.1180960000000004</v>
      </c>
      <c r="P8" s="13">
        <v>1</v>
      </c>
      <c r="Q8" s="13">
        <v>0</v>
      </c>
      <c r="R8" s="9">
        <v>0</v>
      </c>
      <c r="S8" s="5">
        <v>764875</v>
      </c>
      <c r="T8" s="5">
        <v>9010200</v>
      </c>
      <c r="U8" s="5">
        <v>764716</v>
      </c>
      <c r="V8" s="5">
        <v>9009947</v>
      </c>
      <c r="W8" s="9">
        <v>17</v>
      </c>
    </row>
    <row r="9" spans="2:23" s="6" customFormat="1" ht="19.5" customHeight="1" x14ac:dyDescent="0.25">
      <c r="B9" s="9">
        <v>5</v>
      </c>
      <c r="C9" s="15"/>
      <c r="D9" s="15"/>
      <c r="E9" s="15"/>
      <c r="F9" s="11" t="s">
        <v>26</v>
      </c>
      <c r="G9" s="9" t="s">
        <v>14</v>
      </c>
      <c r="H9" s="9" t="s">
        <v>51</v>
      </c>
      <c r="I9" s="9">
        <v>1</v>
      </c>
      <c r="J9" s="9">
        <v>13</v>
      </c>
      <c r="K9" s="9">
        <v>2</v>
      </c>
      <c r="L9" s="9">
        <v>0</v>
      </c>
      <c r="M9" s="9">
        <v>0</v>
      </c>
      <c r="N9" s="12">
        <v>52.875425</v>
      </c>
      <c r="O9" s="12">
        <v>3.7868029999999999</v>
      </c>
      <c r="P9" s="13">
        <v>0</v>
      </c>
      <c r="Q9" s="12">
        <v>1.082389</v>
      </c>
      <c r="R9" s="9">
        <v>1</v>
      </c>
      <c r="S9" s="5">
        <v>761142</v>
      </c>
      <c r="T9" s="5">
        <v>9007691</v>
      </c>
      <c r="U9" s="5">
        <v>761454</v>
      </c>
      <c r="V9" s="5">
        <v>9007887</v>
      </c>
      <c r="W9" s="9">
        <v>17</v>
      </c>
    </row>
    <row r="10" spans="2:23" s="25" customFormat="1" ht="30.75" customHeight="1" x14ac:dyDescent="0.25">
      <c r="B10" s="20">
        <v>6</v>
      </c>
      <c r="C10" s="16" t="s">
        <v>33</v>
      </c>
      <c r="D10" s="16" t="s">
        <v>30</v>
      </c>
      <c r="E10" s="16" t="s">
        <v>29</v>
      </c>
      <c r="F10" s="21" t="s">
        <v>20</v>
      </c>
      <c r="G10" s="20" t="s">
        <v>16</v>
      </c>
      <c r="H10" s="20" t="s">
        <v>51</v>
      </c>
      <c r="I10" s="20">
        <v>1</v>
      </c>
      <c r="J10" s="20">
        <v>44</v>
      </c>
      <c r="K10" s="20">
        <v>10</v>
      </c>
      <c r="L10" s="20">
        <v>0</v>
      </c>
      <c r="M10" s="20">
        <v>0</v>
      </c>
      <c r="N10" s="22">
        <v>162.17043899999999</v>
      </c>
      <c r="O10" s="22">
        <v>9.1853230000000003</v>
      </c>
      <c r="P10" s="23">
        <v>0</v>
      </c>
      <c r="Q10" s="22">
        <v>2.770743</v>
      </c>
      <c r="R10" s="20">
        <v>0</v>
      </c>
      <c r="S10" s="24">
        <v>757695</v>
      </c>
      <c r="T10" s="24">
        <v>9056196</v>
      </c>
      <c r="U10" s="24">
        <v>757138</v>
      </c>
      <c r="V10" s="24">
        <v>9055403</v>
      </c>
      <c r="W10" s="20">
        <v>17</v>
      </c>
    </row>
    <row r="11" spans="2:23" s="25" customFormat="1" ht="30.75" customHeight="1" x14ac:dyDescent="0.25">
      <c r="B11" s="20">
        <v>7</v>
      </c>
      <c r="C11" s="17"/>
      <c r="D11" s="17"/>
      <c r="E11" s="18"/>
      <c r="F11" s="21" t="s">
        <v>27</v>
      </c>
      <c r="G11" s="20" t="s">
        <v>16</v>
      </c>
      <c r="H11" s="20" t="s">
        <v>51</v>
      </c>
      <c r="I11" s="20">
        <v>0</v>
      </c>
      <c r="J11" s="20">
        <v>0</v>
      </c>
      <c r="K11" s="20">
        <v>0</v>
      </c>
      <c r="L11" s="20">
        <v>1</v>
      </c>
      <c r="M11" s="20">
        <v>0</v>
      </c>
      <c r="N11" s="22">
        <v>90.050084999999996</v>
      </c>
      <c r="O11" s="22">
        <v>3.9600759999999999</v>
      </c>
      <c r="P11" s="23">
        <v>1</v>
      </c>
      <c r="Q11" s="22">
        <v>0.12531600000000001</v>
      </c>
      <c r="R11" s="20">
        <v>0</v>
      </c>
      <c r="S11" s="24">
        <v>753805</v>
      </c>
      <c r="T11" s="24">
        <v>9073946</v>
      </c>
      <c r="U11" s="24">
        <v>753468</v>
      </c>
      <c r="V11" s="24">
        <v>9074140</v>
      </c>
      <c r="W11" s="20">
        <v>17</v>
      </c>
    </row>
    <row r="12" spans="2:23" s="25" customFormat="1" ht="20.25" customHeight="1" x14ac:dyDescent="0.25">
      <c r="B12" s="20">
        <v>8</v>
      </c>
      <c r="C12" s="17"/>
      <c r="D12" s="17"/>
      <c r="E12" s="16" t="s">
        <v>30</v>
      </c>
      <c r="F12" s="21" t="s">
        <v>21</v>
      </c>
      <c r="G12" s="20" t="s">
        <v>14</v>
      </c>
      <c r="H12" s="20" t="s">
        <v>51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2">
        <v>14.580957</v>
      </c>
      <c r="O12" s="22">
        <v>0.36923800000000001</v>
      </c>
      <c r="P12" s="23">
        <v>0</v>
      </c>
      <c r="Q12" s="22">
        <v>1.3181309999999999</v>
      </c>
      <c r="R12" s="20">
        <v>0</v>
      </c>
      <c r="S12" s="24">
        <v>758524</v>
      </c>
      <c r="T12" s="24">
        <v>9072641</v>
      </c>
      <c r="U12" s="24">
        <v>758407</v>
      </c>
      <c r="V12" s="24">
        <v>9072559</v>
      </c>
      <c r="W12" s="20">
        <v>17</v>
      </c>
    </row>
    <row r="13" spans="2:23" s="25" customFormat="1" ht="20.25" customHeight="1" x14ac:dyDescent="0.25">
      <c r="B13" s="20">
        <v>9</v>
      </c>
      <c r="C13" s="17"/>
      <c r="D13" s="17"/>
      <c r="E13" s="17"/>
      <c r="F13" s="21" t="s">
        <v>22</v>
      </c>
      <c r="G13" s="20" t="s">
        <v>15</v>
      </c>
      <c r="H13" s="20" t="s">
        <v>51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2">
        <v>36.314272000000003</v>
      </c>
      <c r="O13" s="22">
        <v>3.5762339999999999</v>
      </c>
      <c r="P13" s="23">
        <v>1</v>
      </c>
      <c r="Q13" s="23">
        <v>0</v>
      </c>
      <c r="R13" s="20">
        <v>0</v>
      </c>
      <c r="S13" s="24">
        <v>757472</v>
      </c>
      <c r="T13" s="24">
        <v>9072397</v>
      </c>
      <c r="U13" s="24">
        <v>757191</v>
      </c>
      <c r="V13" s="24">
        <v>9072393</v>
      </c>
      <c r="W13" s="20">
        <v>17</v>
      </c>
    </row>
    <row r="14" spans="2:23" s="25" customFormat="1" ht="20.25" customHeight="1" x14ac:dyDescent="0.25">
      <c r="B14" s="20">
        <v>10</v>
      </c>
      <c r="C14" s="18"/>
      <c r="D14" s="18"/>
      <c r="E14" s="18"/>
      <c r="F14" s="21" t="s">
        <v>23</v>
      </c>
      <c r="G14" s="20" t="s">
        <v>15</v>
      </c>
      <c r="H14" s="20" t="s">
        <v>51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2">
        <v>55.594709999999999</v>
      </c>
      <c r="O14" s="22">
        <v>2.5588739999999999</v>
      </c>
      <c r="P14" s="23">
        <v>0</v>
      </c>
      <c r="Q14" s="23">
        <v>0</v>
      </c>
      <c r="R14" s="20">
        <v>0</v>
      </c>
      <c r="S14" s="24">
        <v>741901</v>
      </c>
      <c r="T14" s="24">
        <v>9067570</v>
      </c>
      <c r="U14" s="24">
        <v>741672</v>
      </c>
      <c r="V14" s="24">
        <v>9067520</v>
      </c>
      <c r="W14" s="20">
        <v>17</v>
      </c>
    </row>
    <row r="15" spans="2:23" s="25" customFormat="1" ht="34.5" customHeight="1" x14ac:dyDescent="0.25">
      <c r="B15" s="20">
        <v>11</v>
      </c>
      <c r="C15" s="30" t="s">
        <v>44</v>
      </c>
      <c r="D15" s="20" t="s">
        <v>45</v>
      </c>
      <c r="E15" s="20" t="s">
        <v>46</v>
      </c>
      <c r="F15" s="19" t="s">
        <v>50</v>
      </c>
      <c r="G15" s="20" t="s">
        <v>15</v>
      </c>
      <c r="H15" s="20" t="s">
        <v>51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2">
        <v>101.63852</v>
      </c>
      <c r="O15" s="22">
        <v>6.1865629999999996</v>
      </c>
      <c r="P15" s="23">
        <v>0</v>
      </c>
      <c r="Q15" s="23">
        <v>0</v>
      </c>
      <c r="R15" s="20">
        <v>0</v>
      </c>
      <c r="S15" s="24">
        <v>198081</v>
      </c>
      <c r="T15" s="24">
        <v>8836584</v>
      </c>
      <c r="U15" s="24">
        <v>197877</v>
      </c>
      <c r="V15" s="24">
        <v>8834685</v>
      </c>
      <c r="W15" s="20">
        <v>18</v>
      </c>
    </row>
    <row r="16" spans="2:23" s="25" customFormat="1" ht="24.75" customHeight="1" x14ac:dyDescent="0.25">
      <c r="B16" s="26" t="s">
        <v>18</v>
      </c>
      <c r="C16" s="27"/>
      <c r="D16" s="27"/>
      <c r="E16" s="27"/>
      <c r="F16" s="27"/>
      <c r="G16" s="27"/>
      <c r="H16" s="28"/>
      <c r="I16" s="3">
        <f>SUM(I5:I15)</f>
        <v>2</v>
      </c>
      <c r="J16" s="3">
        <f>SUM(J5:J15)</f>
        <v>57</v>
      </c>
      <c r="K16" s="3">
        <f>SUM(K5:K15)</f>
        <v>12</v>
      </c>
      <c r="L16" s="3">
        <f>SUM(L5:L15)</f>
        <v>1</v>
      </c>
      <c r="M16" s="3">
        <f>SUM(M5:M15)</f>
        <v>0</v>
      </c>
      <c r="N16" s="29">
        <f>SUM(N5:N15)</f>
        <v>708.0345299999999</v>
      </c>
      <c r="O16" s="29">
        <f>SUM(O5:O15)</f>
        <v>35.283453999999999</v>
      </c>
      <c r="P16" s="3">
        <f>SUM(P5:P15)</f>
        <v>3</v>
      </c>
      <c r="Q16" s="29">
        <f>SUM(Q5:Q15)</f>
        <v>5.2965790000000004</v>
      </c>
      <c r="R16" s="3">
        <f>SUM(R5:R15)</f>
        <v>1</v>
      </c>
    </row>
    <row r="17" spans="5:10" ht="14.25" x14ac:dyDescent="0.2">
      <c r="E17" s="1"/>
      <c r="H17" s="1"/>
      <c r="I17" s="2"/>
      <c r="J17" s="2"/>
    </row>
    <row r="18" spans="5:10" ht="14.25" x14ac:dyDescent="0.2">
      <c r="E18" s="1"/>
      <c r="H18" s="1"/>
      <c r="I18" s="2"/>
    </row>
    <row r="19" spans="5:10" ht="14.25" x14ac:dyDescent="0.2">
      <c r="E19" s="1"/>
      <c r="H19" s="1"/>
      <c r="I19" s="2"/>
    </row>
    <row r="20" spans="5:10" ht="14.25" x14ac:dyDescent="0.2">
      <c r="E20" s="1"/>
      <c r="H20" s="1"/>
      <c r="I20" s="2"/>
    </row>
    <row r="21" spans="5:10" ht="14.25" x14ac:dyDescent="0.2">
      <c r="E21" s="1"/>
      <c r="H21" s="1"/>
      <c r="I21" s="2"/>
    </row>
    <row r="22" spans="5:10" ht="14.25" x14ac:dyDescent="0.2">
      <c r="E22" s="1"/>
      <c r="H22" s="1"/>
      <c r="I22" s="2"/>
    </row>
    <row r="23" spans="5:10" ht="14.25" x14ac:dyDescent="0.2"/>
    <row r="24" spans="5:10" ht="14.25" x14ac:dyDescent="0.2"/>
    <row r="25" spans="5:10" ht="14.25" x14ac:dyDescent="0.2"/>
  </sheetData>
  <mergeCells count="9">
    <mergeCell ref="B16:H16"/>
    <mergeCell ref="C5:C9"/>
    <mergeCell ref="D5:D9"/>
    <mergeCell ref="E5:E7"/>
    <mergeCell ref="E8:E9"/>
    <mergeCell ref="C10:C14"/>
    <mergeCell ref="D10:D14"/>
    <mergeCell ref="E10:E11"/>
    <mergeCell ref="E12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B581-1B0E-4E58-9308-5B7EB2C7874F}">
  <dimension ref="B1:W12"/>
  <sheetViews>
    <sheetView workbookViewId="0">
      <selection activeCell="F5" sqref="F5"/>
    </sheetView>
  </sheetViews>
  <sheetFormatPr baseColWidth="10" defaultRowHeight="14.25" x14ac:dyDescent="0.2"/>
  <cols>
    <col min="1" max="1" width="7" style="1" customWidth="1"/>
    <col min="2" max="2" width="5" style="1" customWidth="1"/>
    <col min="3" max="3" width="9.28515625" style="1" customWidth="1"/>
    <col min="4" max="4" width="10.140625" style="1" customWidth="1"/>
    <col min="5" max="5" width="10" style="2" customWidth="1"/>
    <col min="6" max="6" width="19.28515625" style="1" customWidth="1"/>
    <col min="7" max="7" width="15" style="2" customWidth="1"/>
    <col min="8" max="8" width="15.140625" style="2" customWidth="1"/>
    <col min="9" max="12" width="10.5703125" style="1" customWidth="1"/>
    <col min="13" max="13" width="11.42578125" style="1"/>
    <col min="14" max="14" width="12.42578125" style="1" customWidth="1"/>
    <col min="15" max="18" width="10.140625" style="1" customWidth="1"/>
    <col min="19" max="19" width="8" style="1" customWidth="1"/>
    <col min="20" max="20" width="9.140625" style="1" customWidth="1"/>
    <col min="21" max="21" width="8" style="1" customWidth="1"/>
    <col min="22" max="22" width="9.140625" style="1" customWidth="1"/>
    <col min="23" max="23" width="6.28515625" style="1" customWidth="1"/>
    <col min="24" max="16384" width="11.42578125" style="1"/>
  </cols>
  <sheetData>
    <row r="1" spans="2:23" x14ac:dyDescent="0.2">
      <c r="F1" s="1" t="s">
        <v>1</v>
      </c>
    </row>
    <row r="4" spans="2:23" s="4" customFormat="1" ht="47.25" customHeight="1" x14ac:dyDescent="0.25">
      <c r="B4" s="7" t="s">
        <v>0</v>
      </c>
      <c r="C4" s="7" t="s">
        <v>32</v>
      </c>
      <c r="D4" s="8" t="s">
        <v>31</v>
      </c>
      <c r="E4" s="7" t="s">
        <v>19</v>
      </c>
      <c r="F4" s="7" t="s">
        <v>2</v>
      </c>
      <c r="G4" s="7" t="s">
        <v>3</v>
      </c>
      <c r="H4" s="7" t="s">
        <v>43</v>
      </c>
      <c r="I4" s="7" t="s">
        <v>4</v>
      </c>
      <c r="J4" s="7" t="s">
        <v>5</v>
      </c>
      <c r="K4" s="7" t="s">
        <v>6</v>
      </c>
      <c r="L4" s="7" t="s">
        <v>13</v>
      </c>
      <c r="M4" s="7" t="s">
        <v>12</v>
      </c>
      <c r="N4" s="7" t="s">
        <v>8</v>
      </c>
      <c r="O4" s="7" t="s">
        <v>7</v>
      </c>
      <c r="P4" s="7" t="s">
        <v>11</v>
      </c>
      <c r="Q4" s="7" t="s">
        <v>9</v>
      </c>
      <c r="R4" s="7" t="s">
        <v>10</v>
      </c>
      <c r="S4" s="7" t="s">
        <v>34</v>
      </c>
      <c r="T4" s="7" t="s">
        <v>35</v>
      </c>
      <c r="U4" s="7" t="s">
        <v>36</v>
      </c>
      <c r="V4" s="7" t="s">
        <v>37</v>
      </c>
      <c r="W4" s="7" t="s">
        <v>17</v>
      </c>
    </row>
    <row r="5" spans="2:23" s="25" customFormat="1" ht="30.75" customHeight="1" x14ac:dyDescent="0.25">
      <c r="B5" s="20">
        <v>14</v>
      </c>
      <c r="C5" s="31"/>
      <c r="D5" s="31"/>
      <c r="E5" s="31"/>
      <c r="F5" s="19" t="s">
        <v>49</v>
      </c>
      <c r="G5" s="20" t="s">
        <v>16</v>
      </c>
      <c r="H5" s="20" t="s">
        <v>53</v>
      </c>
      <c r="I5" s="20">
        <v>1</v>
      </c>
      <c r="J5" s="20">
        <v>108</v>
      </c>
      <c r="K5" s="20">
        <v>35</v>
      </c>
      <c r="L5" s="20">
        <v>0</v>
      </c>
      <c r="M5" s="20">
        <v>0</v>
      </c>
      <c r="N5" s="22">
        <v>74.690567000000001</v>
      </c>
      <c r="O5" s="22">
        <v>6.3359759999999996</v>
      </c>
      <c r="P5" s="23">
        <v>0</v>
      </c>
      <c r="Q5" s="22">
        <v>1.6927209999999999</v>
      </c>
      <c r="R5" s="20">
        <v>0</v>
      </c>
      <c r="S5" s="24">
        <v>390370</v>
      </c>
      <c r="T5" s="24">
        <v>8578894</v>
      </c>
      <c r="U5" s="24">
        <v>390046</v>
      </c>
      <c r="V5" s="24">
        <v>8578688</v>
      </c>
      <c r="W5" s="20">
        <v>18</v>
      </c>
    </row>
    <row r="6" spans="2:23" s="25" customFormat="1" ht="24.75" customHeight="1" x14ac:dyDescent="0.25">
      <c r="B6" s="26" t="s">
        <v>18</v>
      </c>
      <c r="C6" s="27"/>
      <c r="D6" s="27"/>
      <c r="E6" s="27"/>
      <c r="F6" s="27"/>
      <c r="G6" s="27"/>
      <c r="H6" s="28"/>
      <c r="I6" s="3">
        <f>SUM(I5:I5)</f>
        <v>1</v>
      </c>
      <c r="J6" s="3">
        <f>SUM(J5:J5)</f>
        <v>108</v>
      </c>
      <c r="K6" s="3">
        <f>SUM(K5:K5)</f>
        <v>35</v>
      </c>
      <c r="L6" s="3">
        <f>SUM(L5:L5)</f>
        <v>0</v>
      </c>
      <c r="M6" s="3">
        <f>SUM(M5:M5)</f>
        <v>0</v>
      </c>
      <c r="N6" s="29">
        <f>SUM(N5:N5)</f>
        <v>74.690567000000001</v>
      </c>
      <c r="O6" s="29">
        <f>SUM(O5:O5)</f>
        <v>6.3359759999999996</v>
      </c>
      <c r="P6" s="3">
        <f>SUM(P5:P5)</f>
        <v>0</v>
      </c>
      <c r="Q6" s="29">
        <f>SUM(Q5:Q5)</f>
        <v>1.6927209999999999</v>
      </c>
      <c r="R6" s="3">
        <f>SUM(R5:R5)</f>
        <v>0</v>
      </c>
    </row>
    <row r="7" spans="2:23" x14ac:dyDescent="0.2">
      <c r="E7" s="1"/>
      <c r="H7" s="1"/>
      <c r="I7" s="2"/>
      <c r="J7" s="2"/>
    </row>
    <row r="8" spans="2:23" x14ac:dyDescent="0.2">
      <c r="E8" s="1"/>
      <c r="H8" s="1"/>
      <c r="I8" s="2"/>
    </row>
    <row r="9" spans="2:23" x14ac:dyDescent="0.2">
      <c r="E9" s="1"/>
      <c r="H9" s="1"/>
      <c r="I9" s="2"/>
    </row>
    <row r="10" spans="2:23" x14ac:dyDescent="0.2">
      <c r="E10" s="1"/>
      <c r="H10" s="1"/>
      <c r="I10" s="2"/>
    </row>
    <row r="11" spans="2:23" x14ac:dyDescent="0.2">
      <c r="E11" s="1"/>
      <c r="H11" s="1"/>
      <c r="I11" s="2"/>
    </row>
    <row r="12" spans="2:23" x14ac:dyDescent="0.2">
      <c r="E12" s="1"/>
      <c r="H12" s="1"/>
      <c r="I12" s="2"/>
    </row>
  </sheetData>
  <mergeCells count="1">
    <mergeCell ref="B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BE30-707D-46C0-878C-A41D8003D2E5}">
  <dimension ref="B1:W13"/>
  <sheetViews>
    <sheetView topLeftCell="I1" workbookViewId="0">
      <selection activeCell="Q7" sqref="Q7"/>
    </sheetView>
  </sheetViews>
  <sheetFormatPr baseColWidth="10" defaultRowHeight="14.25" x14ac:dyDescent="0.2"/>
  <cols>
    <col min="1" max="1" width="7" style="1" customWidth="1"/>
    <col min="2" max="2" width="5" style="1" customWidth="1"/>
    <col min="3" max="3" width="9.28515625" style="1" customWidth="1"/>
    <col min="4" max="4" width="10.140625" style="1" customWidth="1"/>
    <col min="5" max="5" width="10" style="2" customWidth="1"/>
    <col min="6" max="6" width="19.28515625" style="1" customWidth="1"/>
    <col min="7" max="7" width="15" style="2" customWidth="1"/>
    <col min="8" max="8" width="15.140625" style="2" customWidth="1"/>
    <col min="9" max="12" width="10.5703125" style="1" customWidth="1"/>
    <col min="13" max="13" width="11.42578125" style="1"/>
    <col min="14" max="14" width="12.42578125" style="1" customWidth="1"/>
    <col min="15" max="18" width="10.140625" style="1" customWidth="1"/>
    <col min="19" max="19" width="8" style="1" customWidth="1"/>
    <col min="20" max="20" width="9.140625" style="1" customWidth="1"/>
    <col min="21" max="21" width="8" style="1" customWidth="1"/>
    <col min="22" max="22" width="9.140625" style="1" customWidth="1"/>
    <col min="23" max="23" width="6.28515625" style="1" customWidth="1"/>
    <col min="24" max="16384" width="11.42578125" style="1"/>
  </cols>
  <sheetData>
    <row r="1" spans="2:23" x14ac:dyDescent="0.2">
      <c r="F1" s="1" t="s">
        <v>1</v>
      </c>
    </row>
    <row r="4" spans="2:23" s="4" customFormat="1" ht="47.25" customHeight="1" x14ac:dyDescent="0.25">
      <c r="B4" s="7" t="s">
        <v>0</v>
      </c>
      <c r="C4" s="7" t="s">
        <v>32</v>
      </c>
      <c r="D4" s="8" t="s">
        <v>31</v>
      </c>
      <c r="E4" s="7" t="s">
        <v>19</v>
      </c>
      <c r="F4" s="7" t="s">
        <v>2</v>
      </c>
      <c r="G4" s="7" t="s">
        <v>3</v>
      </c>
      <c r="H4" s="7" t="s">
        <v>43</v>
      </c>
      <c r="I4" s="7" t="s">
        <v>4</v>
      </c>
      <c r="J4" s="7" t="s">
        <v>5</v>
      </c>
      <c r="K4" s="7" t="s">
        <v>6</v>
      </c>
      <c r="L4" s="7" t="s">
        <v>13</v>
      </c>
      <c r="M4" s="7" t="s">
        <v>12</v>
      </c>
      <c r="N4" s="7" t="s">
        <v>8</v>
      </c>
      <c r="O4" s="7" t="s">
        <v>7</v>
      </c>
      <c r="P4" s="7" t="s">
        <v>11</v>
      </c>
      <c r="Q4" s="7" t="s">
        <v>9</v>
      </c>
      <c r="R4" s="7" t="s">
        <v>10</v>
      </c>
      <c r="S4" s="7" t="s">
        <v>34</v>
      </c>
      <c r="T4" s="7" t="s">
        <v>35</v>
      </c>
      <c r="U4" s="7" t="s">
        <v>36</v>
      </c>
      <c r="V4" s="7" t="s">
        <v>37</v>
      </c>
      <c r="W4" s="7" t="s">
        <v>17</v>
      </c>
    </row>
    <row r="5" spans="2:23" s="25" customFormat="1" ht="30.75" customHeight="1" x14ac:dyDescent="0.25">
      <c r="B5" s="20">
        <v>12</v>
      </c>
      <c r="C5" s="17"/>
      <c r="D5" s="16" t="s">
        <v>47</v>
      </c>
      <c r="E5" s="16" t="s">
        <v>42</v>
      </c>
      <c r="F5" s="19" t="s">
        <v>48</v>
      </c>
      <c r="G5" s="20" t="s">
        <v>16</v>
      </c>
      <c r="H5" s="20" t="s">
        <v>52</v>
      </c>
      <c r="I5" s="20">
        <v>2</v>
      </c>
      <c r="J5" s="20">
        <v>115</v>
      </c>
      <c r="K5" s="20">
        <v>34</v>
      </c>
      <c r="L5" s="20">
        <v>1</v>
      </c>
      <c r="M5" s="20">
        <v>0</v>
      </c>
      <c r="N5" s="22">
        <v>46.488999</v>
      </c>
      <c r="O5" s="22">
        <v>1.03352</v>
      </c>
      <c r="P5" s="23">
        <v>0</v>
      </c>
      <c r="Q5" s="22">
        <v>1.5556080000000001</v>
      </c>
      <c r="R5" s="20">
        <v>0</v>
      </c>
      <c r="S5" s="24">
        <v>395932</v>
      </c>
      <c r="T5" s="24">
        <v>8579359</v>
      </c>
      <c r="U5" s="24">
        <v>395815</v>
      </c>
      <c r="V5" s="24">
        <v>8579508</v>
      </c>
      <c r="W5" s="20">
        <v>18</v>
      </c>
    </row>
    <row r="6" spans="2:23" s="25" customFormat="1" ht="30.75" customHeight="1" x14ac:dyDescent="0.25">
      <c r="B6" s="20">
        <v>13</v>
      </c>
      <c r="C6" s="17"/>
      <c r="D6" s="17"/>
      <c r="E6" s="17"/>
      <c r="F6" s="19" t="s">
        <v>54</v>
      </c>
      <c r="G6" s="20" t="s">
        <v>16</v>
      </c>
      <c r="H6" s="20" t="s">
        <v>52</v>
      </c>
      <c r="I6" s="20">
        <v>0</v>
      </c>
      <c r="J6" s="20">
        <v>0</v>
      </c>
      <c r="K6" s="20">
        <v>0</v>
      </c>
      <c r="L6" s="20">
        <v>2</v>
      </c>
      <c r="M6" s="20">
        <v>0</v>
      </c>
      <c r="N6" s="22">
        <v>37.733457999999999</v>
      </c>
      <c r="O6" s="22">
        <v>1.079324</v>
      </c>
      <c r="P6" s="23">
        <v>0</v>
      </c>
      <c r="Q6" s="22">
        <v>0.56634200000000001</v>
      </c>
      <c r="R6" s="20">
        <v>0</v>
      </c>
      <c r="S6" s="24">
        <v>395785</v>
      </c>
      <c r="T6" s="24">
        <v>8579546</v>
      </c>
      <c r="U6" s="24">
        <v>395416</v>
      </c>
      <c r="V6" s="24">
        <v>8579603</v>
      </c>
      <c r="W6" s="20">
        <v>18</v>
      </c>
    </row>
    <row r="7" spans="2:23" s="25" customFormat="1" ht="24.75" customHeight="1" x14ac:dyDescent="0.25">
      <c r="B7" s="26" t="s">
        <v>18</v>
      </c>
      <c r="C7" s="27"/>
      <c r="D7" s="27"/>
      <c r="E7" s="27"/>
      <c r="F7" s="27"/>
      <c r="G7" s="27"/>
      <c r="H7" s="28"/>
      <c r="I7" s="3">
        <f>SUM(I5:I6)</f>
        <v>2</v>
      </c>
      <c r="J7" s="3">
        <f>SUM(J5:J6)</f>
        <v>115</v>
      </c>
      <c r="K7" s="3">
        <f>SUM(K5:K6)</f>
        <v>34</v>
      </c>
      <c r="L7" s="3">
        <f>SUM(L5:L6)</f>
        <v>3</v>
      </c>
      <c r="M7" s="3">
        <f>SUM(M5:M6)</f>
        <v>0</v>
      </c>
      <c r="N7" s="29">
        <f>SUM(N5:N6)</f>
        <v>84.222456999999991</v>
      </c>
      <c r="O7" s="29">
        <f>SUM(O5:O6)</f>
        <v>2.1128439999999999</v>
      </c>
      <c r="P7" s="3">
        <f>SUM(P5:P6)</f>
        <v>0</v>
      </c>
      <c r="Q7" s="32">
        <f>SUM(Q5:Q6)</f>
        <v>2.12195</v>
      </c>
      <c r="R7" s="3">
        <f>SUM(R5:R6)</f>
        <v>0</v>
      </c>
    </row>
    <row r="8" spans="2:23" x14ac:dyDescent="0.2">
      <c r="E8" s="1"/>
      <c r="H8" s="1"/>
      <c r="I8" s="2"/>
      <c r="J8" s="2"/>
    </row>
    <row r="9" spans="2:23" x14ac:dyDescent="0.2">
      <c r="E9" s="1"/>
      <c r="H9" s="1"/>
      <c r="I9" s="2"/>
    </row>
    <row r="10" spans="2:23" x14ac:dyDescent="0.2">
      <c r="E10" s="1"/>
      <c r="H10" s="1"/>
      <c r="I10" s="2"/>
    </row>
    <row r="11" spans="2:23" x14ac:dyDescent="0.2">
      <c r="E11" s="1"/>
      <c r="H11" s="1"/>
      <c r="I11" s="2"/>
    </row>
    <row r="12" spans="2:23" x14ac:dyDescent="0.2">
      <c r="E12" s="1"/>
      <c r="H12" s="1"/>
      <c r="I12" s="2"/>
    </row>
    <row r="13" spans="2:23" x14ac:dyDescent="0.2">
      <c r="E13" s="1"/>
      <c r="H13" s="1"/>
      <c r="I13" s="2"/>
    </row>
  </sheetData>
  <mergeCells count="4">
    <mergeCell ref="C5:C6"/>
    <mergeCell ref="D5:D6"/>
    <mergeCell ref="E5:E6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Analisis PC Roca al vlteo</vt:lpstr>
      <vt:lpstr>Alto</vt:lpstr>
      <vt:lpstr>Medio</vt:lpstr>
      <vt:lpstr>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Chrisna Obregon Acevedo</dc:creator>
  <cp:lastModifiedBy>Chrisna Obregon Acevedo</cp:lastModifiedBy>
  <dcterms:created xsi:type="dcterms:W3CDTF">2025-09-01T14:20:42Z</dcterms:created>
  <dcterms:modified xsi:type="dcterms:W3CDTF">2025-09-01T22:07:34Z</dcterms:modified>
</cp:coreProperties>
</file>